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'Munka1'!$D:$I</definedName>
  </definedNames>
  <calcPr fullCalcOnLoad="1"/>
</workbook>
</file>

<file path=xl/sharedStrings.xml><?xml version="1.0" encoding="utf-8"?>
<sst xmlns="http://schemas.openxmlformats.org/spreadsheetml/2006/main" count="125" uniqueCount="105">
  <si>
    <t>1.oldal</t>
  </si>
  <si>
    <t>JELENTKEZÉSI LAP</t>
  </si>
  <si>
    <t>Tájrendező és kertépítő mérnök BSC</t>
  </si>
  <si>
    <t>Első 3 félév tárgyai</t>
  </si>
  <si>
    <t>Tárgykód</t>
  </si>
  <si>
    <t>Tárgynév</t>
  </si>
  <si>
    <t>érdemjegy</t>
  </si>
  <si>
    <t>6KTNOVFOLDRNB</t>
  </si>
  <si>
    <t>Növényföldrajz</t>
  </si>
  <si>
    <t>6KH65NA101B</t>
  </si>
  <si>
    <t>Ábrázoló geometria 1.</t>
  </si>
  <si>
    <t>6NP20NA101B</t>
  </si>
  <si>
    <t>Növénytan</t>
  </si>
  <si>
    <t>6DD02NA201B</t>
  </si>
  <si>
    <t>Dendrológia és dísznövényismeret 1.</t>
  </si>
  <si>
    <t>6KH65NA204B</t>
  </si>
  <si>
    <t>Ábrázoló geometria 2.</t>
  </si>
  <si>
    <t>6KH65NA203B</t>
  </si>
  <si>
    <t>Geodézia 1</t>
  </si>
  <si>
    <t>6KH61NATE1B</t>
  </si>
  <si>
    <t>Tereprendezés</t>
  </si>
  <si>
    <t>6TV62NATE1B</t>
  </si>
  <si>
    <t>Természetvédelem</t>
  </si>
  <si>
    <t>6TV62NAKV1B</t>
  </si>
  <si>
    <t>6KH65EPIT1NB</t>
  </si>
  <si>
    <t>2. oldal</t>
  </si>
  <si>
    <t>Településépítészet</t>
  </si>
  <si>
    <t>A Kari Bizottság döntése:</t>
  </si>
  <si>
    <t>bizottsági tag aláírása</t>
  </si>
  <si>
    <t>Dendrológia és dísznövényismeret 2</t>
  </si>
  <si>
    <t>Dendrológia és dísznövényismeret 1</t>
  </si>
  <si>
    <t>Büntetöjogi felelősségem tudatában kijelentem, hogy a  bejegyzett adatok a valóságnak megfelelnek.</t>
  </si>
  <si>
    <t>SPECIALIZÁCIÓ VÁLASZTÁS</t>
  </si>
  <si>
    <t>Testnevelés 1.</t>
  </si>
  <si>
    <t>6TKKMNAKJ1B</t>
  </si>
  <si>
    <t>6TYMATNB</t>
  </si>
  <si>
    <t>6TN61NATESB</t>
  </si>
  <si>
    <t>Testnevelés 2.</t>
  </si>
  <si>
    <t>6KMKERTT2NB</t>
  </si>
  <si>
    <t>6TN61NATEB</t>
  </si>
  <si>
    <t>GIS (térinformatikai rendszerek)</t>
  </si>
  <si>
    <t>6KHGETEGYNB</t>
  </si>
  <si>
    <t>6TF63GISTERNB</t>
  </si>
  <si>
    <t>Össz.   kr</t>
  </si>
  <si>
    <t>Hallgató aláírása</t>
  </si>
  <si>
    <t>Kreditekkel súlyozott kummulált tanulmányi átlag       ((kredit X érdemjegy) osztva az össz.kredit összegével):</t>
  </si>
  <si>
    <t>6TV62NAMF1B</t>
  </si>
  <si>
    <t>Tantárgyi előfeltétel/Súlyozottan számító tárgyak</t>
  </si>
  <si>
    <t xml:space="preserve">Közigazgatási és jogi  ismeretek  </t>
  </si>
  <si>
    <t xml:space="preserve">Magyarország tájföldrajza </t>
  </si>
  <si>
    <t xml:space="preserve">Kerttörténet 2 </t>
  </si>
  <si>
    <t xml:space="preserve">Építészet 1 </t>
  </si>
  <si>
    <t>Kert- és szabadtérépítés  1</t>
  </si>
  <si>
    <t>Kert- és szabadtérépítés  2</t>
  </si>
  <si>
    <t>6TKKPNAKE1B</t>
  </si>
  <si>
    <t>6KP61KSÉ2NB</t>
  </si>
  <si>
    <r>
      <t>Teljesített kredittel</t>
    </r>
    <r>
      <rPr>
        <b/>
        <i/>
        <sz val="12"/>
        <color indexed="10"/>
        <rFont val="Arial Narrow"/>
        <family val="2"/>
      </rPr>
      <t xml:space="preserve"> töltse ki!</t>
    </r>
  </si>
  <si>
    <r>
      <t xml:space="preserve">csak aláírása van    </t>
    </r>
    <r>
      <rPr>
        <sz val="12"/>
        <color indexed="10"/>
        <rFont val="Arial"/>
        <family val="2"/>
      </rPr>
      <t>írja be "aláírva"</t>
    </r>
  </si>
  <si>
    <t>Tájépítészeti és Településtervezési  Kar</t>
  </si>
  <si>
    <t>Kertépítő specializáció "A":……………………(sorszám)</t>
  </si>
  <si>
    <t>Településüzemeltető specializáció "D":                                                                       …………………………(sorszám)</t>
  </si>
  <si>
    <t>Tájrendező specializáció</t>
  </si>
  <si>
    <t>Tájvédelmi és Tájrehabilitációs Tanszék "B" ………….(sorszám)</t>
  </si>
  <si>
    <t>Kérjük (1,2,3,4) sorszámmal jelölje a specializáció választásának sorrendjét !</t>
  </si>
  <si>
    <t xml:space="preserve">Geodézia terepgyakorlat </t>
  </si>
  <si>
    <t>Dátum:  ………………………………………….…..………….……………</t>
  </si>
  <si>
    <t>NEPTUN kód: ……………………...…...….</t>
  </si>
  <si>
    <t>Súlyozott tárgyak átlaga:</t>
  </si>
  <si>
    <t>Átlag:</t>
  </si>
  <si>
    <t>Tájtervezési és Területfejlesztési Tanszék "C" ………….(sorszám)</t>
  </si>
  <si>
    <r>
      <t xml:space="preserve">érdemjeggyel                                        </t>
    </r>
    <r>
      <rPr>
        <b/>
        <sz val="16"/>
        <color indexed="10"/>
        <rFont val="Arial Narrow"/>
        <family val="2"/>
      </rPr>
      <t xml:space="preserve">  töltse ki</t>
    </r>
  </si>
  <si>
    <t>Felvételt nyert:…………………………………………………………………………………..……...…. Specializációra</t>
  </si>
  <si>
    <t>Hallgató neve: …………………………………………………………          Kezdés éve: 2017/2018</t>
  </si>
  <si>
    <t xml:space="preserve">Környezetvédelem </t>
  </si>
  <si>
    <t>Alkalmazott matematika</t>
  </si>
  <si>
    <t>Környezettan</t>
  </si>
  <si>
    <t>6KTKORTAN1B</t>
  </si>
  <si>
    <t>6KMKMTORNB</t>
  </si>
  <si>
    <t>Kert- és művészettörténet</t>
  </si>
  <si>
    <t>Társadalom- és gazdaságtudományi alapismeretek 1</t>
  </si>
  <si>
    <t>Rajz és szabadtér-ábrázolási technikák 1</t>
  </si>
  <si>
    <t>6KMRSZAT1NB</t>
  </si>
  <si>
    <t>Rajz és szabadtér-ábrázolási technikák 2</t>
  </si>
  <si>
    <t>6KMRSZAT2NB</t>
  </si>
  <si>
    <t>Táj- és térinformatika</t>
  </si>
  <si>
    <t>6TFTTERINFONB</t>
  </si>
  <si>
    <t>Kertépítészeti anyagtan és statika</t>
  </si>
  <si>
    <t>6KMKASNB</t>
  </si>
  <si>
    <t>Tájépítészeti vízgazdálkodás</t>
  </si>
  <si>
    <t>6TFTEPVIZGNB</t>
  </si>
  <si>
    <t xml:space="preserve">6KMTGANB </t>
  </si>
  <si>
    <t>Kertépítészeti szerkezettan 1.</t>
  </si>
  <si>
    <t>Kert- és szabadtérépítés  1 (súlyozott)</t>
  </si>
  <si>
    <t>Kert- és szabadtérépítés  2 (súlyozott)</t>
  </si>
  <si>
    <t>Kert- és művészettörténet (súlyozott)</t>
  </si>
  <si>
    <t>Kerttörténet 2 (súlyozott)</t>
  </si>
  <si>
    <t>Tereprendezés (súlyozott)</t>
  </si>
  <si>
    <t>Környezetvédelem (súlyozott)</t>
  </si>
  <si>
    <t>Magyarország tájföldrajza (súlyozott)</t>
  </si>
  <si>
    <t>Tájrendezés (súlyozott)</t>
  </si>
  <si>
    <t>Tájtörténet (súlyozott)</t>
  </si>
  <si>
    <t>Természetvédelem (súlyozott)</t>
  </si>
  <si>
    <t>Építészet 1 (súlyozott)</t>
  </si>
  <si>
    <t>Építészet 2 (súlyozott)</t>
  </si>
  <si>
    <t>Településépítészet (súlyozott)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</si>
</sst>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[$-40E]yyyy\.\ mmmm\ d\."/>
  </numFmts>
  <fonts count="69">
    <font>
      <sz val="10"/>
      <name val="Arial"/>
      <family val="0"/>
    </font>
    <font>
      <b/>
      <sz val="14"/>
      <name val="Arial Narrow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sz val="20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b/>
      <i/>
      <sz val="12"/>
      <color indexed="10"/>
      <name val="Arial Narrow"/>
      <family val="2"/>
    </font>
    <font>
      <sz val="12"/>
      <color indexed="10"/>
      <name val="Arial"/>
      <family val="2"/>
    </font>
    <font>
      <b/>
      <sz val="16"/>
      <color indexed="10"/>
      <name val="Arial Narrow"/>
      <family val="2"/>
    </font>
    <font>
      <b/>
      <sz val="18"/>
      <name val="Arial"/>
      <family val="2"/>
    </font>
    <font>
      <b/>
      <sz val="22"/>
      <name val="Arial Narrow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1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center"/>
    </xf>
    <xf numFmtId="2" fontId="24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3" fillId="0" borderId="18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2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center"/>
    </xf>
    <xf numFmtId="2" fontId="20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12" fillId="0" borderId="0" xfId="0" applyFont="1" applyAlignment="1">
      <alignment/>
    </xf>
    <xf numFmtId="0" fontId="18" fillId="33" borderId="11" xfId="0" applyFont="1" applyFill="1" applyBorder="1" applyAlignment="1">
      <alignment vertical="center" wrapText="1"/>
    </xf>
    <xf numFmtId="0" fontId="33" fillId="33" borderId="11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0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3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view="pageBreakPreview" zoomScaleSheetLayoutView="100" zoomScalePageLayoutView="0" workbookViewId="0" topLeftCell="B36">
      <selection activeCell="G71" sqref="G71"/>
    </sheetView>
  </sheetViews>
  <sheetFormatPr defaultColWidth="9.140625" defaultRowHeight="12.75"/>
  <cols>
    <col min="4" max="4" width="63.7109375" style="0" customWidth="1"/>
    <col min="5" max="5" width="18.7109375" style="0" customWidth="1"/>
    <col min="6" max="6" width="12.7109375" style="0" customWidth="1"/>
    <col min="7" max="7" width="36.00390625" style="0" customWidth="1"/>
    <col min="8" max="8" width="21.8515625" style="0" customWidth="1"/>
    <col min="9" max="9" width="16.00390625" style="0" customWidth="1"/>
    <col min="10" max="10" width="22.7109375" style="0" customWidth="1"/>
    <col min="11" max="11" width="0.2890625" style="0" hidden="1" customWidth="1"/>
  </cols>
  <sheetData>
    <row r="1" spans="4:11" ht="30.75" customHeight="1">
      <c r="D1" s="94" t="s">
        <v>58</v>
      </c>
      <c r="E1" s="115" t="s">
        <v>0</v>
      </c>
      <c r="F1" s="116"/>
      <c r="G1" s="91" t="s">
        <v>1</v>
      </c>
      <c r="I1" s="22"/>
      <c r="K1" s="1"/>
    </row>
    <row r="2" spans="4:11" ht="27" customHeight="1">
      <c r="D2" s="92" t="s">
        <v>32</v>
      </c>
      <c r="E2" s="93"/>
      <c r="F2" s="92"/>
      <c r="G2" s="97" t="s">
        <v>2</v>
      </c>
      <c r="H2" s="97"/>
      <c r="I2" s="97"/>
      <c r="K2" s="1"/>
    </row>
    <row r="3" spans="5:11" ht="20.25">
      <c r="E3" s="3"/>
      <c r="F3" s="18"/>
      <c r="G3" s="18"/>
      <c r="H3" s="19"/>
      <c r="I3" s="19"/>
      <c r="K3" s="1"/>
    </row>
    <row r="4" spans="4:11" ht="34.5" customHeight="1">
      <c r="D4" s="26" t="s">
        <v>72</v>
      </c>
      <c r="E4" s="15"/>
      <c r="F4" s="16"/>
      <c r="G4" s="16"/>
      <c r="H4" s="17"/>
      <c r="I4" s="17"/>
      <c r="J4" s="9"/>
      <c r="K4" s="10"/>
    </row>
    <row r="5" spans="4:11" ht="12" customHeight="1">
      <c r="D5" s="5"/>
      <c r="E5" s="6"/>
      <c r="F5" s="7"/>
      <c r="G5" s="7"/>
      <c r="H5" s="8"/>
      <c r="I5" s="8"/>
      <c r="J5" s="9"/>
      <c r="K5" s="10"/>
    </row>
    <row r="6" spans="4:11" ht="21.75" customHeight="1">
      <c r="D6" s="78" t="s">
        <v>66</v>
      </c>
      <c r="E6" s="15"/>
      <c r="F6" s="7"/>
      <c r="G6" s="7"/>
      <c r="H6" s="9"/>
      <c r="I6" s="9"/>
      <c r="J6" s="9"/>
      <c r="K6" s="10"/>
    </row>
    <row r="7" spans="5:11" ht="13.5" thickBot="1">
      <c r="E7" s="8"/>
      <c r="F7" s="6"/>
      <c r="G7" s="6"/>
      <c r="H7" s="7"/>
      <c r="I7" s="7"/>
      <c r="J7" s="9"/>
      <c r="K7" s="10"/>
    </row>
    <row r="8" spans="5:11" ht="9" customHeight="1" hidden="1" thickBot="1">
      <c r="E8" s="8"/>
      <c r="F8" s="6"/>
      <c r="G8" s="6"/>
      <c r="H8" s="7"/>
      <c r="I8" s="7"/>
      <c r="J8" s="9"/>
      <c r="K8" s="10"/>
    </row>
    <row r="9" spans="4:9" ht="30" customHeight="1" thickBot="1">
      <c r="D9" s="101" t="s">
        <v>3</v>
      </c>
      <c r="E9" s="102"/>
      <c r="F9" s="102"/>
      <c r="G9" s="102"/>
      <c r="H9" s="103"/>
      <c r="I9" s="11"/>
    </row>
    <row r="10" spans="3:8" s="44" customFormat="1" ht="47.25" customHeight="1">
      <c r="C10" s="44">
        <v>1</v>
      </c>
      <c r="D10" s="63" t="s">
        <v>5</v>
      </c>
      <c r="E10" s="67" t="s">
        <v>4</v>
      </c>
      <c r="F10" s="66" t="s">
        <v>56</v>
      </c>
      <c r="G10" s="68" t="s">
        <v>70</v>
      </c>
      <c r="H10" s="65" t="s">
        <v>57</v>
      </c>
    </row>
    <row r="11" spans="3:9" s="44" customFormat="1" ht="34.5" customHeight="1">
      <c r="C11" s="44">
        <v>2</v>
      </c>
      <c r="D11" s="45" t="s">
        <v>10</v>
      </c>
      <c r="E11" s="46" t="s">
        <v>9</v>
      </c>
      <c r="F11" s="53">
        <v>0</v>
      </c>
      <c r="G11" s="54">
        <v>0</v>
      </c>
      <c r="H11" s="64"/>
      <c r="I11" s="44">
        <f>F11*G11</f>
        <v>0</v>
      </c>
    </row>
    <row r="12" spans="3:9" s="44" customFormat="1" ht="34.5" customHeight="1">
      <c r="C12" s="44">
        <v>3</v>
      </c>
      <c r="D12" s="45" t="s">
        <v>16</v>
      </c>
      <c r="E12" s="46" t="s">
        <v>15</v>
      </c>
      <c r="F12" s="53">
        <v>0</v>
      </c>
      <c r="G12" s="54">
        <v>0</v>
      </c>
      <c r="H12" s="64"/>
      <c r="I12" s="44">
        <f>F12*G12</f>
        <v>0</v>
      </c>
    </row>
    <row r="13" spans="3:9" s="44" customFormat="1" ht="34.5" customHeight="1">
      <c r="C13" s="44">
        <v>4</v>
      </c>
      <c r="D13" s="95" t="s">
        <v>74</v>
      </c>
      <c r="E13" s="46" t="s">
        <v>35</v>
      </c>
      <c r="F13" s="53">
        <v>0</v>
      </c>
      <c r="G13" s="54">
        <v>0</v>
      </c>
      <c r="H13" s="64"/>
      <c r="I13" s="44">
        <f>F13*G13</f>
        <v>0</v>
      </c>
    </row>
    <row r="14" spans="3:9" s="44" customFormat="1" ht="34.5" customHeight="1">
      <c r="C14" s="44">
        <v>7</v>
      </c>
      <c r="D14" s="45" t="s">
        <v>14</v>
      </c>
      <c r="E14" s="46" t="s">
        <v>13</v>
      </c>
      <c r="F14" s="53">
        <v>0</v>
      </c>
      <c r="G14" s="54">
        <v>0</v>
      </c>
      <c r="H14" s="64"/>
      <c r="I14" s="44">
        <f>F14*G14</f>
        <v>0</v>
      </c>
    </row>
    <row r="15" spans="3:9" s="44" customFormat="1" ht="34.5" customHeight="1">
      <c r="C15" s="44">
        <v>9</v>
      </c>
      <c r="D15" s="45" t="s">
        <v>51</v>
      </c>
      <c r="E15" s="46" t="s">
        <v>24</v>
      </c>
      <c r="F15" s="53">
        <v>0</v>
      </c>
      <c r="G15" s="54">
        <v>0</v>
      </c>
      <c r="H15" s="64"/>
      <c r="I15" s="44">
        <f>F15*G15</f>
        <v>0</v>
      </c>
    </row>
    <row r="16" spans="3:9" s="44" customFormat="1" ht="34.5" customHeight="1">
      <c r="C16" s="44">
        <v>11</v>
      </c>
      <c r="D16" s="45" t="s">
        <v>18</v>
      </c>
      <c r="E16" s="46" t="s">
        <v>17</v>
      </c>
      <c r="F16" s="53">
        <v>0</v>
      </c>
      <c r="G16" s="54">
        <v>0</v>
      </c>
      <c r="H16" s="64"/>
      <c r="I16" s="44">
        <f>F16*G16</f>
        <v>0</v>
      </c>
    </row>
    <row r="17" spans="3:9" s="44" customFormat="1" ht="34.5" customHeight="1">
      <c r="C17" s="44">
        <v>12</v>
      </c>
      <c r="D17" s="45" t="s">
        <v>64</v>
      </c>
      <c r="E17" s="46" t="s">
        <v>41</v>
      </c>
      <c r="F17" s="53">
        <v>0</v>
      </c>
      <c r="G17" s="54">
        <v>0</v>
      </c>
      <c r="H17" s="64"/>
      <c r="I17" s="44">
        <f>F17*G17</f>
        <v>0</v>
      </c>
    </row>
    <row r="18" spans="3:9" s="44" customFormat="1" ht="34.5" customHeight="1">
      <c r="C18" s="44">
        <v>13</v>
      </c>
      <c r="D18" s="45" t="s">
        <v>40</v>
      </c>
      <c r="E18" s="46" t="s">
        <v>42</v>
      </c>
      <c r="F18" s="53">
        <v>0</v>
      </c>
      <c r="G18" s="54">
        <v>0</v>
      </c>
      <c r="H18" s="64"/>
      <c r="I18" s="44">
        <f>F18*G18</f>
        <v>0</v>
      </c>
    </row>
    <row r="19" spans="3:9" s="44" customFormat="1" ht="34.5" customHeight="1">
      <c r="C19" s="44">
        <v>14</v>
      </c>
      <c r="D19" s="95" t="s">
        <v>78</v>
      </c>
      <c r="E19" s="50" t="s">
        <v>77</v>
      </c>
      <c r="F19" s="53">
        <v>0</v>
      </c>
      <c r="G19" s="54">
        <v>0</v>
      </c>
      <c r="H19" s="64"/>
      <c r="I19" s="44">
        <f>F19*G19</f>
        <v>0</v>
      </c>
    </row>
    <row r="20" spans="3:9" s="44" customFormat="1" ht="34.5" customHeight="1">
      <c r="C20" s="44">
        <v>15</v>
      </c>
      <c r="D20" s="45" t="s">
        <v>52</v>
      </c>
      <c r="E20" s="46" t="s">
        <v>54</v>
      </c>
      <c r="F20" s="53">
        <v>0</v>
      </c>
      <c r="G20" s="54">
        <v>0</v>
      </c>
      <c r="H20" s="64"/>
      <c r="I20" s="44">
        <f>F20*G20</f>
        <v>0</v>
      </c>
    </row>
    <row r="21" spans="3:9" s="44" customFormat="1" ht="34.5" customHeight="1">
      <c r="C21" s="44">
        <v>16</v>
      </c>
      <c r="D21" s="45" t="s">
        <v>53</v>
      </c>
      <c r="E21" s="46" t="s">
        <v>55</v>
      </c>
      <c r="F21" s="53">
        <v>0</v>
      </c>
      <c r="G21" s="54">
        <v>0</v>
      </c>
      <c r="H21" s="64"/>
      <c r="I21" s="44">
        <f>F21*G21</f>
        <v>0</v>
      </c>
    </row>
    <row r="22" spans="3:9" s="44" customFormat="1" ht="34.5" customHeight="1">
      <c r="C22" s="44">
        <v>17</v>
      </c>
      <c r="D22" s="95" t="s">
        <v>86</v>
      </c>
      <c r="E22" s="46" t="s">
        <v>87</v>
      </c>
      <c r="F22" s="53">
        <v>0</v>
      </c>
      <c r="G22" s="54">
        <v>0</v>
      </c>
      <c r="H22" s="64"/>
      <c r="I22" s="44">
        <f>F22*G22</f>
        <v>0</v>
      </c>
    </row>
    <row r="23" spans="3:9" s="44" customFormat="1" ht="34.5" customHeight="1">
      <c r="C23" s="44">
        <v>18</v>
      </c>
      <c r="D23" s="95" t="s">
        <v>50</v>
      </c>
      <c r="E23" s="46" t="s">
        <v>38</v>
      </c>
      <c r="F23" s="53">
        <v>0</v>
      </c>
      <c r="G23" s="54">
        <v>0</v>
      </c>
      <c r="H23" s="64"/>
      <c r="I23" s="44">
        <f>F23*G23</f>
        <v>0</v>
      </c>
    </row>
    <row r="24" spans="3:9" s="44" customFormat="1" ht="34.5" customHeight="1">
      <c r="C24" s="44">
        <v>19</v>
      </c>
      <c r="D24" s="95" t="s">
        <v>75</v>
      </c>
      <c r="E24" s="46" t="s">
        <v>76</v>
      </c>
      <c r="F24" s="53">
        <v>0</v>
      </c>
      <c r="G24" s="54">
        <v>0</v>
      </c>
      <c r="H24" s="64"/>
      <c r="I24" s="44">
        <f>F24*G24</f>
        <v>0</v>
      </c>
    </row>
    <row r="25" spans="3:9" s="44" customFormat="1" ht="34.5" customHeight="1">
      <c r="C25" s="44">
        <v>20</v>
      </c>
      <c r="D25" s="45" t="s">
        <v>73</v>
      </c>
      <c r="E25" s="46" t="s">
        <v>23</v>
      </c>
      <c r="F25" s="53">
        <v>0</v>
      </c>
      <c r="G25" s="54">
        <v>0</v>
      </c>
      <c r="H25" s="64"/>
      <c r="I25" s="44">
        <f>F25*G25</f>
        <v>0</v>
      </c>
    </row>
    <row r="26" spans="3:9" s="44" customFormat="1" ht="34.5" customHeight="1">
      <c r="C26" s="44">
        <v>21</v>
      </c>
      <c r="D26" s="45" t="s">
        <v>48</v>
      </c>
      <c r="E26" s="46" t="s">
        <v>34</v>
      </c>
      <c r="F26" s="53">
        <v>0</v>
      </c>
      <c r="G26" s="54">
        <v>0</v>
      </c>
      <c r="H26" s="64"/>
      <c r="I26" s="44">
        <f>F26*G26</f>
        <v>0</v>
      </c>
    </row>
    <row r="27" spans="3:9" s="44" customFormat="1" ht="34.5" customHeight="1">
      <c r="C27" s="44">
        <v>22</v>
      </c>
      <c r="D27" s="45" t="s">
        <v>49</v>
      </c>
      <c r="E27" s="46" t="s">
        <v>46</v>
      </c>
      <c r="F27" s="53">
        <v>0</v>
      </c>
      <c r="G27" s="54">
        <v>0</v>
      </c>
      <c r="H27" s="64"/>
      <c r="I27" s="44">
        <f>F27*G27</f>
        <v>0</v>
      </c>
    </row>
    <row r="28" spans="3:9" s="44" customFormat="1" ht="34.5" customHeight="1">
      <c r="C28" s="44">
        <v>23</v>
      </c>
      <c r="D28" s="45" t="s">
        <v>8</v>
      </c>
      <c r="E28" s="46" t="s">
        <v>7</v>
      </c>
      <c r="F28" s="53">
        <v>0</v>
      </c>
      <c r="G28" s="54">
        <v>0</v>
      </c>
      <c r="H28" s="64"/>
      <c r="I28" s="44">
        <f>F28*G28</f>
        <v>0</v>
      </c>
    </row>
    <row r="29" spans="3:9" s="44" customFormat="1" ht="34.5" customHeight="1">
      <c r="C29" s="44">
        <v>26</v>
      </c>
      <c r="D29" s="45" t="s">
        <v>12</v>
      </c>
      <c r="E29" s="46" t="s">
        <v>11</v>
      </c>
      <c r="F29" s="53">
        <v>0</v>
      </c>
      <c r="G29" s="54">
        <v>0</v>
      </c>
      <c r="H29" s="64"/>
      <c r="I29" s="44">
        <f>F29*G29</f>
        <v>0</v>
      </c>
    </row>
    <row r="30" spans="3:9" s="44" customFormat="1" ht="34.5" customHeight="1">
      <c r="C30" s="44">
        <v>27</v>
      </c>
      <c r="D30" s="95" t="s">
        <v>80</v>
      </c>
      <c r="E30" s="46" t="s">
        <v>81</v>
      </c>
      <c r="F30" s="53">
        <v>0</v>
      </c>
      <c r="G30" s="54">
        <v>0</v>
      </c>
      <c r="H30" s="64"/>
      <c r="I30" s="44">
        <f>F30*G30</f>
        <v>0</v>
      </c>
    </row>
    <row r="31" spans="3:9" s="44" customFormat="1" ht="34.5" customHeight="1">
      <c r="C31" s="44">
        <v>28</v>
      </c>
      <c r="D31" s="95" t="s">
        <v>82</v>
      </c>
      <c r="E31" s="46" t="s">
        <v>83</v>
      </c>
      <c r="F31" s="53">
        <v>0</v>
      </c>
      <c r="G31" s="54">
        <v>0</v>
      </c>
      <c r="H31" s="64"/>
      <c r="I31" s="44">
        <f>F31*G31</f>
        <v>0</v>
      </c>
    </row>
    <row r="32" spans="3:9" s="44" customFormat="1" ht="34.5" customHeight="1">
      <c r="C32" s="44">
        <v>29</v>
      </c>
      <c r="D32" s="95" t="s">
        <v>84</v>
      </c>
      <c r="E32" s="46" t="s">
        <v>85</v>
      </c>
      <c r="F32" s="53">
        <v>0</v>
      </c>
      <c r="G32" s="54">
        <v>0</v>
      </c>
      <c r="H32" s="64"/>
      <c r="I32" s="44">
        <f>F32*G32</f>
        <v>0</v>
      </c>
    </row>
    <row r="33" spans="3:9" s="44" customFormat="1" ht="34.5" customHeight="1">
      <c r="C33" s="44">
        <v>31</v>
      </c>
      <c r="D33" s="95" t="s">
        <v>88</v>
      </c>
      <c r="E33" s="46" t="s">
        <v>89</v>
      </c>
      <c r="F33" s="53">
        <v>0</v>
      </c>
      <c r="G33" s="54">
        <v>0</v>
      </c>
      <c r="H33" s="64"/>
      <c r="I33" s="44">
        <f>F33*G33</f>
        <v>0</v>
      </c>
    </row>
    <row r="34" spans="3:9" s="44" customFormat="1" ht="34.5" customHeight="1">
      <c r="C34" s="44">
        <v>32</v>
      </c>
      <c r="D34" s="96" t="s">
        <v>79</v>
      </c>
      <c r="E34" s="46" t="s">
        <v>90</v>
      </c>
      <c r="F34" s="53">
        <v>0</v>
      </c>
      <c r="G34" s="54">
        <v>0</v>
      </c>
      <c r="H34" s="64"/>
      <c r="I34" s="44">
        <f>F34*G34</f>
        <v>0</v>
      </c>
    </row>
    <row r="35" spans="3:9" s="44" customFormat="1" ht="34.5" customHeight="1">
      <c r="C35" s="44">
        <v>33</v>
      </c>
      <c r="D35" s="95" t="s">
        <v>20</v>
      </c>
      <c r="E35" s="46" t="s">
        <v>19</v>
      </c>
      <c r="F35" s="53">
        <v>0</v>
      </c>
      <c r="G35" s="54">
        <v>0</v>
      </c>
      <c r="H35" s="64"/>
      <c r="I35" s="44">
        <f>F35*G35</f>
        <v>0</v>
      </c>
    </row>
    <row r="36" spans="3:9" s="44" customFormat="1" ht="34.5" customHeight="1">
      <c r="C36" s="44">
        <v>34</v>
      </c>
      <c r="D36" s="45" t="s">
        <v>22</v>
      </c>
      <c r="E36" s="46" t="s">
        <v>21</v>
      </c>
      <c r="F36" s="53">
        <v>0</v>
      </c>
      <c r="G36" s="54">
        <v>0</v>
      </c>
      <c r="H36" s="64"/>
      <c r="I36" s="44">
        <f>F36*G36</f>
        <v>0</v>
      </c>
    </row>
    <row r="37" spans="3:9" s="44" customFormat="1" ht="34.5" customHeight="1">
      <c r="C37" s="44">
        <v>35</v>
      </c>
      <c r="D37" s="45" t="s">
        <v>33</v>
      </c>
      <c r="E37" s="46" t="s">
        <v>36</v>
      </c>
      <c r="F37" s="53">
        <v>0</v>
      </c>
      <c r="G37" s="54">
        <v>0</v>
      </c>
      <c r="H37" s="64"/>
      <c r="I37" s="44">
        <f>F37*G37</f>
        <v>0</v>
      </c>
    </row>
    <row r="38" spans="3:9" s="44" customFormat="1" ht="34.5" customHeight="1">
      <c r="C38" s="44">
        <v>36</v>
      </c>
      <c r="D38" s="45" t="s">
        <v>37</v>
      </c>
      <c r="E38" s="46" t="s">
        <v>39</v>
      </c>
      <c r="F38" s="53">
        <v>0</v>
      </c>
      <c r="G38" s="54">
        <v>0</v>
      </c>
      <c r="H38" s="64"/>
      <c r="I38" s="44">
        <f>F38*G38</f>
        <v>0</v>
      </c>
    </row>
    <row r="39" spans="4:9" s="44" customFormat="1" ht="48" customHeight="1">
      <c r="D39" s="55" t="s">
        <v>45</v>
      </c>
      <c r="E39" s="48" t="s">
        <v>43</v>
      </c>
      <c r="F39" s="33">
        <f>SUM(F11:F38)</f>
        <v>0</v>
      </c>
      <c r="G39" s="52" t="e">
        <f>I39/F39</f>
        <v>#DIV/0!</v>
      </c>
      <c r="H39" s="47"/>
      <c r="I39" s="44">
        <f>SUM(I11:I38)</f>
        <v>0</v>
      </c>
    </row>
    <row r="40" ht="3" customHeight="1"/>
    <row r="41" spans="4:11" ht="9.75" customHeight="1" thickBot="1">
      <c r="D41" s="120" t="s">
        <v>25</v>
      </c>
      <c r="E41" s="121"/>
      <c r="F41" s="121"/>
      <c r="G41" s="121"/>
      <c r="H41" s="121"/>
      <c r="I41" s="121"/>
      <c r="J41" s="121"/>
      <c r="K41" s="11"/>
    </row>
    <row r="42" spans="4:11" s="20" customFormat="1" ht="27.75" customHeight="1">
      <c r="D42" s="117" t="s">
        <v>63</v>
      </c>
      <c r="E42" s="118"/>
      <c r="F42" s="118"/>
      <c r="G42" s="118"/>
      <c r="H42" s="118"/>
      <c r="I42" s="118"/>
      <c r="J42" s="118"/>
      <c r="K42" s="119"/>
    </row>
    <row r="43" spans="6:10" ht="34.5" customHeight="1" hidden="1" thickBot="1">
      <c r="F43" s="4"/>
      <c r="G43" s="4"/>
      <c r="H43" s="4"/>
      <c r="I43" s="4"/>
      <c r="J43" s="4"/>
    </row>
    <row r="44" spans="6:10" ht="1.5" customHeight="1" hidden="1" thickBot="1">
      <c r="F44" s="1"/>
      <c r="G44" s="1"/>
      <c r="H44" s="14"/>
      <c r="I44" s="14"/>
      <c r="J44" s="14"/>
    </row>
    <row r="45" spans="4:10" ht="47.25" customHeight="1">
      <c r="D45" s="75" t="s">
        <v>59</v>
      </c>
      <c r="E45" s="76"/>
      <c r="F45" s="74"/>
      <c r="G45" s="110" t="s">
        <v>60</v>
      </c>
      <c r="H45" s="111"/>
      <c r="I45" s="112"/>
      <c r="J45" s="62"/>
    </row>
    <row r="46" spans="4:9" ht="45" customHeight="1">
      <c r="D46" s="28" t="s">
        <v>47</v>
      </c>
      <c r="E46" s="27" t="s">
        <v>6</v>
      </c>
      <c r="F46" s="13"/>
      <c r="G46" s="122" t="s">
        <v>47</v>
      </c>
      <c r="H46" s="123"/>
      <c r="I46" s="57" t="s">
        <v>6</v>
      </c>
    </row>
    <row r="47" spans="4:9" ht="34.5" customHeight="1">
      <c r="D47" s="37" t="s">
        <v>86</v>
      </c>
      <c r="E47" s="58">
        <v>0</v>
      </c>
      <c r="F47" s="24"/>
      <c r="G47" s="104" t="s">
        <v>84</v>
      </c>
      <c r="H47" s="104"/>
      <c r="I47" s="85">
        <v>0</v>
      </c>
    </row>
    <row r="48" spans="4:9" ht="34.5" customHeight="1">
      <c r="D48" s="38" t="s">
        <v>30</v>
      </c>
      <c r="E48" s="59">
        <v>0</v>
      </c>
      <c r="F48" s="36"/>
      <c r="G48" s="130" t="s">
        <v>102</v>
      </c>
      <c r="H48" s="131"/>
      <c r="I48" s="86">
        <v>0</v>
      </c>
    </row>
    <row r="49" spans="4:9" ht="34.5" customHeight="1">
      <c r="D49" s="60" t="s">
        <v>29</v>
      </c>
      <c r="E49" s="58">
        <v>0</v>
      </c>
      <c r="F49" s="34"/>
      <c r="G49" s="130" t="s">
        <v>103</v>
      </c>
      <c r="H49" s="131"/>
      <c r="I49" s="85">
        <v>0</v>
      </c>
    </row>
    <row r="50" spans="4:9" ht="34.5" customHeight="1">
      <c r="D50" s="127" t="s">
        <v>92</v>
      </c>
      <c r="E50" s="59">
        <v>0</v>
      </c>
      <c r="F50" s="36"/>
      <c r="G50" s="107" t="s">
        <v>40</v>
      </c>
      <c r="H50" s="107"/>
      <c r="I50" s="86">
        <v>0</v>
      </c>
    </row>
    <row r="51" spans="4:9" ht="34.5" customHeight="1">
      <c r="D51" s="127" t="s">
        <v>93</v>
      </c>
      <c r="E51" s="58">
        <v>0</v>
      </c>
      <c r="F51" s="36"/>
      <c r="G51" s="105" t="s">
        <v>50</v>
      </c>
      <c r="H51" s="106"/>
      <c r="I51" s="85">
        <v>0</v>
      </c>
    </row>
    <row r="52" spans="4:9" ht="34.5" customHeight="1">
      <c r="D52" s="95" t="s">
        <v>94</v>
      </c>
      <c r="E52" s="58">
        <v>0</v>
      </c>
      <c r="F52" s="36"/>
      <c r="G52" s="130" t="s">
        <v>94</v>
      </c>
      <c r="H52" s="131"/>
      <c r="I52" s="86">
        <v>0</v>
      </c>
    </row>
    <row r="53" spans="4:9" ht="34.5" customHeight="1">
      <c r="D53" s="129" t="s">
        <v>95</v>
      </c>
      <c r="E53" s="59">
        <v>0</v>
      </c>
      <c r="F53" s="36"/>
      <c r="G53" s="135" t="s">
        <v>80</v>
      </c>
      <c r="H53" s="136"/>
      <c r="I53" s="85">
        <v>0</v>
      </c>
    </row>
    <row r="54" spans="4:9" ht="34.5" customHeight="1">
      <c r="D54" s="128" t="s">
        <v>80</v>
      </c>
      <c r="E54" s="58">
        <v>0</v>
      </c>
      <c r="F54" s="36"/>
      <c r="G54" s="135" t="s">
        <v>82</v>
      </c>
      <c r="H54" s="136"/>
      <c r="I54" s="86">
        <v>0</v>
      </c>
    </row>
    <row r="55" spans="4:9" ht="34.5" customHeight="1">
      <c r="D55" s="128" t="s">
        <v>82</v>
      </c>
      <c r="E55" s="59">
        <v>0</v>
      </c>
      <c r="F55" s="36"/>
      <c r="G55" s="134" t="s">
        <v>104</v>
      </c>
      <c r="H55" s="134"/>
      <c r="I55" s="85">
        <v>0</v>
      </c>
    </row>
    <row r="56" spans="4:9" ht="34.5" customHeight="1">
      <c r="D56" s="61" t="s">
        <v>91</v>
      </c>
      <c r="E56" s="58">
        <v>0</v>
      </c>
      <c r="F56" s="36"/>
      <c r="G56" s="126" t="s">
        <v>68</v>
      </c>
      <c r="H56" s="126"/>
      <c r="I56" s="83">
        <f>SUM(I47:I55)/9</f>
        <v>0</v>
      </c>
    </row>
    <row r="57" spans="4:9" ht="34.5" customHeight="1">
      <c r="D57" s="37" t="s">
        <v>26</v>
      </c>
      <c r="E57" s="59">
        <v>0</v>
      </c>
      <c r="F57" s="36"/>
      <c r="G57" s="126" t="s">
        <v>67</v>
      </c>
      <c r="H57" s="126"/>
      <c r="I57" s="83">
        <f>(I48+I49+I52+I55)/4</f>
        <v>0</v>
      </c>
    </row>
    <row r="58" spans="4:9" ht="34.5" customHeight="1">
      <c r="D58" s="82" t="s">
        <v>96</v>
      </c>
      <c r="E58" s="58">
        <v>0</v>
      </c>
      <c r="F58" s="36"/>
      <c r="G58" s="39"/>
      <c r="H58" s="39"/>
      <c r="I58" s="34"/>
    </row>
    <row r="59" spans="4:9" ht="34.5" customHeight="1">
      <c r="D59" s="82" t="s">
        <v>68</v>
      </c>
      <c r="E59" s="84">
        <f>SUM(E47:E58)/12</f>
        <v>0</v>
      </c>
      <c r="F59" s="36"/>
      <c r="G59" s="39"/>
      <c r="H59" s="39"/>
      <c r="I59" s="34"/>
    </row>
    <row r="60" spans="4:9" ht="34.5" customHeight="1">
      <c r="D60" s="82" t="s">
        <v>67</v>
      </c>
      <c r="E60" s="84">
        <f>(E50+E51+E52+E53+E58)/5</f>
        <v>0</v>
      </c>
      <c r="F60" s="36"/>
      <c r="G60" s="39"/>
      <c r="H60" s="39"/>
      <c r="I60" s="34"/>
    </row>
    <row r="61" spans="4:9" ht="34.5" customHeight="1">
      <c r="D61" s="97" t="s">
        <v>61</v>
      </c>
      <c r="E61" s="97"/>
      <c r="F61" s="97"/>
      <c r="G61" s="97"/>
      <c r="H61" s="97"/>
      <c r="I61" s="56"/>
    </row>
    <row r="62" spans="4:9" ht="45" customHeight="1">
      <c r="D62" s="81" t="s">
        <v>62</v>
      </c>
      <c r="E62" s="81"/>
      <c r="F62" s="69"/>
      <c r="G62" s="98" t="s">
        <v>69</v>
      </c>
      <c r="H62" s="98"/>
      <c r="I62" s="81"/>
    </row>
    <row r="63" spans="5:10" ht="42" customHeight="1">
      <c r="E63" s="81"/>
      <c r="F63" s="81"/>
      <c r="G63" s="81"/>
      <c r="H63" s="81"/>
      <c r="I63" s="81"/>
      <c r="J63" s="56"/>
    </row>
    <row r="64" spans="4:11" ht="45.75" customHeight="1" thickBot="1">
      <c r="D64" s="79" t="s">
        <v>47</v>
      </c>
      <c r="E64" s="89" t="s">
        <v>6</v>
      </c>
      <c r="F64" s="81"/>
      <c r="G64" s="13"/>
      <c r="H64" s="13"/>
      <c r="I64" s="13"/>
      <c r="J64" s="43"/>
      <c r="K64" s="29"/>
    </row>
    <row r="65" spans="4:10" ht="35.25" customHeight="1">
      <c r="D65" s="87" t="s">
        <v>84</v>
      </c>
      <c r="E65" s="51">
        <v>0</v>
      </c>
      <c r="F65" s="13"/>
      <c r="G65" s="13"/>
      <c r="H65" s="13"/>
      <c r="I65" s="13"/>
      <c r="J65" s="13"/>
    </row>
    <row r="66" spans="4:10" ht="34.5" customHeight="1">
      <c r="D66" s="90" t="s">
        <v>40</v>
      </c>
      <c r="E66" s="51">
        <v>0</v>
      </c>
      <c r="F66" s="13"/>
      <c r="G66" s="13"/>
      <c r="H66" s="13"/>
      <c r="I66" s="13"/>
      <c r="J66" s="13"/>
    </row>
    <row r="67" spans="4:10" ht="34.5" customHeight="1">
      <c r="D67" s="133" t="s">
        <v>97</v>
      </c>
      <c r="E67" s="51">
        <v>0</v>
      </c>
      <c r="F67" s="13"/>
      <c r="G67" s="42"/>
      <c r="H67" s="13"/>
      <c r="I67" s="13"/>
      <c r="J67" s="13"/>
    </row>
    <row r="68" spans="4:10" ht="34.5" customHeight="1">
      <c r="D68" s="133" t="s">
        <v>98</v>
      </c>
      <c r="E68" s="51">
        <v>0</v>
      </c>
      <c r="F68" s="13"/>
      <c r="G68" s="13"/>
      <c r="H68" s="13"/>
      <c r="I68" s="13"/>
      <c r="J68" s="13"/>
    </row>
    <row r="69" spans="4:10" ht="34.5" customHeight="1">
      <c r="D69" s="132" t="s">
        <v>99</v>
      </c>
      <c r="E69" s="51">
        <v>0</v>
      </c>
      <c r="F69" s="13"/>
      <c r="G69" s="13"/>
      <c r="H69" s="13"/>
      <c r="I69" s="13"/>
      <c r="J69" s="13"/>
    </row>
    <row r="70" spans="4:10" ht="34.5" customHeight="1">
      <c r="D70" s="132" t="s">
        <v>100</v>
      </c>
      <c r="E70" s="51">
        <v>0</v>
      </c>
      <c r="F70" s="13"/>
      <c r="G70" s="13"/>
      <c r="H70" s="13"/>
      <c r="I70" s="13"/>
      <c r="J70" s="13"/>
    </row>
    <row r="71" spans="4:10" ht="34.5" customHeight="1">
      <c r="D71" s="132" t="s">
        <v>101</v>
      </c>
      <c r="E71" s="51">
        <v>0</v>
      </c>
      <c r="F71" s="13"/>
      <c r="G71" s="13"/>
      <c r="H71" s="13"/>
      <c r="J71" s="13"/>
    </row>
    <row r="72" spans="4:10" ht="34.5" customHeight="1">
      <c r="D72" s="82" t="s">
        <v>68</v>
      </c>
      <c r="E72" s="84">
        <f>SUM(E65:E71)/7</f>
        <v>0</v>
      </c>
      <c r="F72" s="35"/>
      <c r="G72" s="113"/>
      <c r="H72" s="113"/>
      <c r="I72" s="32"/>
      <c r="J72" s="13"/>
    </row>
    <row r="73" spans="4:12" ht="34.5" customHeight="1">
      <c r="D73" s="82" t="s">
        <v>67</v>
      </c>
      <c r="E73" s="88">
        <f>(E67+E68+E69+E70+E71)/5</f>
        <v>0</v>
      </c>
      <c r="F73" s="40"/>
      <c r="G73" s="77"/>
      <c r="H73" s="77"/>
      <c r="I73" s="32"/>
      <c r="J73" s="13"/>
      <c r="K73" s="13"/>
      <c r="L73" s="13"/>
    </row>
    <row r="74" spans="4:12" ht="34.5" customHeight="1">
      <c r="D74" s="80" t="s">
        <v>31</v>
      </c>
      <c r="E74" s="70"/>
      <c r="F74" s="40"/>
      <c r="I74" s="32"/>
      <c r="J74" s="13"/>
      <c r="K74" s="13"/>
      <c r="L74" s="13"/>
    </row>
    <row r="75" spans="1:12" ht="34.5" customHeight="1" thickBot="1">
      <c r="A75" s="41"/>
      <c r="B75" s="41"/>
      <c r="C75" s="41"/>
      <c r="D75" s="109" t="s">
        <v>65</v>
      </c>
      <c r="E75" s="109"/>
      <c r="F75" s="21"/>
      <c r="G75" s="72"/>
      <c r="H75" s="72"/>
      <c r="I75" s="71"/>
      <c r="J75" s="30"/>
      <c r="K75" s="13"/>
      <c r="L75" s="13"/>
    </row>
    <row r="76" spans="4:12" ht="27" customHeight="1">
      <c r="D76" s="42"/>
      <c r="E76" s="49"/>
      <c r="F76" s="70"/>
      <c r="G76" s="108" t="s">
        <v>44</v>
      </c>
      <c r="H76" s="108"/>
      <c r="I76" s="71"/>
      <c r="J76" s="32"/>
      <c r="K76" s="13"/>
      <c r="L76" s="13"/>
    </row>
    <row r="77" spans="4:12" ht="58.5" customHeight="1">
      <c r="D77" s="124" t="s">
        <v>27</v>
      </c>
      <c r="E77" s="125"/>
      <c r="F77" s="70"/>
      <c r="G77" s="108"/>
      <c r="H77" s="108"/>
      <c r="J77" s="32"/>
      <c r="K77" s="13"/>
      <c r="L77" s="13"/>
    </row>
    <row r="78" spans="4:12" ht="23.25" customHeight="1">
      <c r="D78" s="100" t="s">
        <v>71</v>
      </c>
      <c r="E78" s="100"/>
      <c r="F78" s="100"/>
      <c r="G78" s="100"/>
      <c r="H78" s="100"/>
      <c r="I78" s="100"/>
      <c r="J78" s="32"/>
      <c r="K78" s="13"/>
      <c r="L78" s="13"/>
    </row>
    <row r="79" spans="4:12" ht="35.25" customHeight="1">
      <c r="D79" s="13"/>
      <c r="E79" s="24"/>
      <c r="G79" s="23"/>
      <c r="H79" s="49"/>
      <c r="I79" s="25"/>
      <c r="J79" s="13"/>
      <c r="K79" s="13"/>
      <c r="L79" s="13"/>
    </row>
    <row r="80" spans="4:12" ht="24.75" customHeight="1">
      <c r="D80" s="13"/>
      <c r="E80" s="24"/>
      <c r="G80" s="114"/>
      <c r="H80" s="114"/>
      <c r="I80" s="114"/>
      <c r="J80" s="49"/>
      <c r="K80" s="13"/>
      <c r="L80" s="13"/>
    </row>
    <row r="81" spans="4:12" ht="54" customHeight="1">
      <c r="D81" s="73" t="s">
        <v>28</v>
      </c>
      <c r="E81" s="31"/>
      <c r="F81" s="30"/>
      <c r="G81" s="99" t="s">
        <v>28</v>
      </c>
      <c r="H81" s="99"/>
      <c r="I81" s="99"/>
      <c r="J81" s="13"/>
      <c r="K81" s="13"/>
      <c r="L81" s="13"/>
    </row>
    <row r="82" spans="6:10" ht="54.75" customHeight="1">
      <c r="F82" s="23"/>
      <c r="G82" s="1"/>
      <c r="H82" s="2"/>
      <c r="I82" s="2"/>
      <c r="J82" s="13"/>
    </row>
    <row r="83" spans="6:11" ht="24.75" customHeight="1">
      <c r="F83" s="1"/>
      <c r="G83" s="1"/>
      <c r="H83" s="2"/>
      <c r="I83" s="2"/>
      <c r="J83" s="25"/>
      <c r="K83" s="12"/>
    </row>
    <row r="84" spans="6:9" ht="12.75">
      <c r="F84" s="1"/>
      <c r="G84" s="1"/>
      <c r="H84" s="2"/>
      <c r="I84" s="2"/>
    </row>
    <row r="85" spans="6:9" ht="12.75">
      <c r="F85" s="1"/>
      <c r="G85" s="1"/>
      <c r="H85" s="2"/>
      <c r="I85" s="2"/>
    </row>
    <row r="86" spans="6:9" ht="12.75">
      <c r="F86" s="1"/>
      <c r="G86" s="1"/>
      <c r="H86" s="2"/>
      <c r="I86" s="2"/>
    </row>
    <row r="87" spans="6:9" ht="12.75">
      <c r="F87" s="1"/>
      <c r="G87" s="1"/>
      <c r="H87" s="2"/>
      <c r="I87" s="2"/>
    </row>
    <row r="88" spans="6:9" ht="12.75">
      <c r="F88" s="1"/>
      <c r="G88" s="1"/>
      <c r="H88" s="2"/>
      <c r="I88" s="2"/>
    </row>
    <row r="89" spans="6:9" ht="12.75">
      <c r="F89" s="1"/>
      <c r="G89" s="1"/>
      <c r="H89" s="2"/>
      <c r="I89" s="2"/>
    </row>
    <row r="90" spans="6:9" ht="12.75">
      <c r="F90" s="1"/>
      <c r="G90" s="1"/>
      <c r="H90" s="1"/>
      <c r="I90" s="2"/>
    </row>
    <row r="91" spans="6:9" ht="12.75">
      <c r="F91" s="1"/>
      <c r="H91" s="1"/>
      <c r="I91" s="2"/>
    </row>
    <row r="92" spans="6:9" ht="12.75">
      <c r="F92" s="1"/>
      <c r="H92" s="1"/>
      <c r="I92" s="1"/>
    </row>
    <row r="93" spans="6:9" ht="12.75">
      <c r="F93" s="1"/>
      <c r="H93" s="1"/>
      <c r="I93" s="1"/>
    </row>
    <row r="94" spans="6:9" ht="12.75">
      <c r="F94" s="1"/>
      <c r="H94" s="1"/>
      <c r="I94" s="1"/>
    </row>
    <row r="95" spans="8:9" ht="12.75">
      <c r="H95" s="1"/>
      <c r="I95" s="1"/>
    </row>
    <row r="96" spans="8:11" ht="12.75">
      <c r="H96" s="1"/>
      <c r="I96" s="1"/>
      <c r="J96" s="2"/>
      <c r="K96" s="1"/>
    </row>
    <row r="97" spans="8:11" ht="12.75">
      <c r="H97" s="1"/>
      <c r="I97" s="1"/>
      <c r="J97" s="2"/>
      <c r="K97" s="1"/>
    </row>
    <row r="98" spans="8:11" ht="12.75">
      <c r="H98" s="1"/>
      <c r="I98" s="1"/>
      <c r="J98" s="2"/>
      <c r="K98" s="1"/>
    </row>
    <row r="99" spans="8:11" ht="12.75">
      <c r="H99" s="1"/>
      <c r="I99" s="1"/>
      <c r="J99" s="2"/>
      <c r="K99" s="1"/>
    </row>
    <row r="100" spans="8:11" ht="12.75">
      <c r="H100" s="1"/>
      <c r="I100" s="1"/>
      <c r="J100" s="2"/>
      <c r="K100" s="1"/>
    </row>
    <row r="101" spans="8:11" ht="12.75">
      <c r="H101" s="1"/>
      <c r="I101" s="1"/>
      <c r="J101" s="2"/>
      <c r="K101" s="1"/>
    </row>
    <row r="102" spans="8:11" ht="12.75">
      <c r="H102" s="1"/>
      <c r="I102" s="1"/>
      <c r="J102" s="2"/>
      <c r="K102" s="1"/>
    </row>
    <row r="103" spans="8:11" ht="12.75">
      <c r="H103" s="1"/>
      <c r="I103" s="1"/>
      <c r="J103" s="2"/>
      <c r="K103" s="1"/>
    </row>
    <row r="104" spans="8:11" ht="12.75">
      <c r="H104" s="1"/>
      <c r="I104" s="1"/>
      <c r="J104" s="2"/>
      <c r="K104" s="1"/>
    </row>
    <row r="105" spans="8:11" ht="12.75">
      <c r="H105" s="1"/>
      <c r="I105" s="1"/>
      <c r="J105" s="2"/>
      <c r="K105" s="1"/>
    </row>
    <row r="106" spans="8:11" ht="12.75">
      <c r="H106" s="1"/>
      <c r="I106" s="1"/>
      <c r="J106" s="2"/>
      <c r="K106" s="1"/>
    </row>
    <row r="107" spans="8:11" ht="12.75">
      <c r="H107" s="1"/>
      <c r="I107" s="1"/>
      <c r="J107" s="2"/>
      <c r="K107" s="1"/>
    </row>
    <row r="108" spans="8:11" ht="12.75">
      <c r="H108" s="1"/>
      <c r="I108" s="1"/>
      <c r="J108" s="2"/>
      <c r="K108" s="1"/>
    </row>
    <row r="109" spans="8:11" ht="12.75">
      <c r="H109" s="1"/>
      <c r="I109" s="1"/>
      <c r="J109" s="2"/>
      <c r="K109" s="1"/>
    </row>
    <row r="110" spans="8:11" ht="12.75">
      <c r="H110" s="1"/>
      <c r="I110" s="1"/>
      <c r="J110" s="2"/>
      <c r="K110" s="1"/>
    </row>
    <row r="111" spans="8:11" ht="12.75">
      <c r="H111" s="1"/>
      <c r="I111" s="1"/>
      <c r="J111" s="2"/>
      <c r="K111" s="1"/>
    </row>
    <row r="112" spans="8:11" ht="12.75">
      <c r="H112" s="1"/>
      <c r="I112" s="1"/>
      <c r="J112" s="2"/>
      <c r="K112" s="1"/>
    </row>
    <row r="113" spans="8:11" ht="12.75">
      <c r="H113" s="1"/>
      <c r="I113" s="1"/>
      <c r="J113" s="2"/>
      <c r="K113" s="1"/>
    </row>
    <row r="114" spans="8:11" ht="12.75">
      <c r="H114" s="1"/>
      <c r="I114" s="1"/>
      <c r="J114" s="2"/>
      <c r="K114" s="1"/>
    </row>
    <row r="115" spans="8:11" ht="12.75">
      <c r="H115" s="1"/>
      <c r="I115" s="1"/>
      <c r="J115" s="2"/>
      <c r="K115" s="1"/>
    </row>
    <row r="116" spans="8:11" ht="12.75">
      <c r="H116" s="1"/>
      <c r="I116" s="1"/>
      <c r="J116" s="2"/>
      <c r="K116" s="1"/>
    </row>
    <row r="117" spans="8:11" ht="12.75">
      <c r="H117" s="1"/>
      <c r="I117" s="1"/>
      <c r="J117" s="2"/>
      <c r="K117" s="1"/>
    </row>
    <row r="118" spans="8:11" ht="12.75">
      <c r="H118" s="1"/>
      <c r="I118" s="1"/>
      <c r="J118" s="2"/>
      <c r="K118" s="1"/>
    </row>
    <row r="119" spans="8:11" ht="12.75">
      <c r="H119" s="1"/>
      <c r="I119" s="1"/>
      <c r="J119" s="2"/>
      <c r="K119" s="1"/>
    </row>
    <row r="120" spans="8:11" ht="12.75">
      <c r="H120" s="1"/>
      <c r="I120" s="1"/>
      <c r="J120" s="2"/>
      <c r="K120" s="1"/>
    </row>
    <row r="121" spans="8:11" ht="12.75">
      <c r="H121" s="1"/>
      <c r="I121" s="1"/>
      <c r="J121" s="2"/>
      <c r="K121" s="1"/>
    </row>
    <row r="122" spans="8:11" ht="12.75">
      <c r="H122" s="1"/>
      <c r="I122" s="1"/>
      <c r="J122" s="2"/>
      <c r="K122" s="1"/>
    </row>
    <row r="123" spans="8:11" ht="12.75">
      <c r="H123" s="1"/>
      <c r="I123" s="1"/>
      <c r="J123" s="2"/>
      <c r="K123" s="1"/>
    </row>
    <row r="124" spans="8:11" ht="12.75">
      <c r="H124" s="1"/>
      <c r="I124" s="1"/>
      <c r="J124" s="2"/>
      <c r="K124" s="1"/>
    </row>
    <row r="125" spans="8:11" ht="12.75">
      <c r="H125" s="1"/>
      <c r="I125" s="1"/>
      <c r="J125" s="2"/>
      <c r="K125" s="1"/>
    </row>
    <row r="126" spans="8:11" ht="12.75">
      <c r="H126" s="1"/>
      <c r="I126" s="1"/>
      <c r="J126" s="2"/>
      <c r="K126" s="1"/>
    </row>
    <row r="127" spans="8:11" ht="12.75">
      <c r="H127" s="1"/>
      <c r="I127" s="1"/>
      <c r="J127" s="2"/>
      <c r="K127" s="1"/>
    </row>
    <row r="128" spans="8:11" ht="12.75">
      <c r="H128" s="1"/>
      <c r="I128" s="1"/>
      <c r="J128" s="2"/>
      <c r="K128" s="1"/>
    </row>
    <row r="129" spans="8:11" ht="12.75">
      <c r="H129" s="1"/>
      <c r="I129" s="1"/>
      <c r="J129" s="2"/>
      <c r="K129" s="1"/>
    </row>
    <row r="130" spans="8:11" ht="12.75">
      <c r="H130" s="1"/>
      <c r="I130" s="1"/>
      <c r="J130" s="2"/>
      <c r="K130" s="1"/>
    </row>
    <row r="131" spans="8:11" ht="12.75">
      <c r="H131" s="1"/>
      <c r="I131" s="1"/>
      <c r="J131" s="2"/>
      <c r="K131" s="1"/>
    </row>
    <row r="132" spans="8:11" ht="12.75">
      <c r="H132" s="1"/>
      <c r="I132" s="1"/>
      <c r="J132" s="2"/>
      <c r="K132" s="1"/>
    </row>
    <row r="133" spans="8:11" ht="12.75">
      <c r="H133" s="1"/>
      <c r="I133" s="1"/>
      <c r="J133" s="2"/>
      <c r="K133" s="1"/>
    </row>
    <row r="134" spans="8:11" ht="12.75">
      <c r="H134" s="1"/>
      <c r="I134" s="1"/>
      <c r="J134" s="2"/>
      <c r="K134" s="1"/>
    </row>
    <row r="135" spans="8:11" ht="12.75">
      <c r="H135" s="1"/>
      <c r="I135" s="1"/>
      <c r="J135" s="2"/>
      <c r="K135" s="1"/>
    </row>
    <row r="136" spans="8:11" ht="12.75">
      <c r="H136" s="1"/>
      <c r="I136" s="1"/>
      <c r="J136" s="2"/>
      <c r="K136" s="1"/>
    </row>
    <row r="137" spans="8:11" ht="12.75">
      <c r="H137" s="1"/>
      <c r="I137" s="1"/>
      <c r="J137" s="2"/>
      <c r="K137" s="1"/>
    </row>
    <row r="138" spans="8:11" ht="12.75">
      <c r="H138" s="1"/>
      <c r="I138" s="1"/>
      <c r="J138" s="2"/>
      <c r="K138" s="1"/>
    </row>
    <row r="139" spans="8:11" ht="12.75">
      <c r="H139" s="1"/>
      <c r="I139" s="1"/>
      <c r="J139" s="2"/>
      <c r="K139" s="1"/>
    </row>
    <row r="140" spans="8:11" ht="12.75">
      <c r="H140" s="1"/>
      <c r="I140" s="1"/>
      <c r="J140" s="2"/>
      <c r="K140" s="1"/>
    </row>
    <row r="141" spans="8:11" ht="12.75">
      <c r="H141" s="1"/>
      <c r="I141" s="1"/>
      <c r="J141" s="2"/>
      <c r="K141" s="1"/>
    </row>
    <row r="142" spans="8:11" ht="12.75">
      <c r="H142" s="1"/>
      <c r="I142" s="1"/>
      <c r="J142" s="2"/>
      <c r="K142" s="1"/>
    </row>
    <row r="143" spans="8:11" ht="12.75">
      <c r="H143" s="1"/>
      <c r="I143" s="1"/>
      <c r="J143" s="2"/>
      <c r="K143" s="1"/>
    </row>
    <row r="144" spans="8:11" ht="12.75">
      <c r="H144" s="1"/>
      <c r="I144" s="1"/>
      <c r="J144" s="2"/>
      <c r="K144" s="1"/>
    </row>
    <row r="145" spans="8:11" ht="12.75">
      <c r="H145" s="1"/>
      <c r="I145" s="1"/>
      <c r="J145" s="2"/>
      <c r="K145" s="1"/>
    </row>
    <row r="146" spans="8:11" ht="12.75">
      <c r="H146" s="1"/>
      <c r="I146" s="1"/>
      <c r="J146" s="2"/>
      <c r="K146" s="1"/>
    </row>
    <row r="147" spans="8:11" ht="12.75">
      <c r="H147" s="1"/>
      <c r="I147" s="1"/>
      <c r="J147" s="2"/>
      <c r="K147" s="1"/>
    </row>
    <row r="148" spans="8:11" ht="12.75">
      <c r="H148" s="1"/>
      <c r="I148" s="1"/>
      <c r="J148" s="2"/>
      <c r="K148" s="1"/>
    </row>
    <row r="149" spans="8:11" ht="12.75">
      <c r="H149" s="1"/>
      <c r="I149" s="1"/>
      <c r="J149" s="2"/>
      <c r="K149" s="1"/>
    </row>
    <row r="150" spans="8:11" ht="12.75">
      <c r="H150" s="1"/>
      <c r="I150" s="1"/>
      <c r="J150" s="2"/>
      <c r="K150" s="1"/>
    </row>
    <row r="151" spans="8:11" ht="12.75">
      <c r="H151" s="1"/>
      <c r="I151" s="1"/>
      <c r="J151" s="2"/>
      <c r="K151" s="1"/>
    </row>
    <row r="152" spans="8:11" ht="12.75">
      <c r="H152" s="1"/>
      <c r="I152" s="1"/>
      <c r="J152" s="2"/>
      <c r="K152" s="1"/>
    </row>
    <row r="153" spans="8:11" ht="12.75">
      <c r="H153" s="1"/>
      <c r="I153" s="1"/>
      <c r="J153" s="2"/>
      <c r="K153" s="1"/>
    </row>
    <row r="154" spans="8:11" ht="12.75">
      <c r="H154" s="1"/>
      <c r="I154" s="1"/>
      <c r="J154" s="2"/>
      <c r="K154" s="1"/>
    </row>
    <row r="155" spans="8:11" ht="12.75">
      <c r="H155" s="1"/>
      <c r="I155" s="1"/>
      <c r="J155" s="2"/>
      <c r="K155" s="1"/>
    </row>
    <row r="156" spans="8:11" ht="12.75">
      <c r="H156" s="1"/>
      <c r="I156" s="1"/>
      <c r="J156" s="2"/>
      <c r="K156" s="1"/>
    </row>
    <row r="157" spans="8:11" ht="12.75">
      <c r="H157" s="1"/>
      <c r="I157" s="1"/>
      <c r="J157" s="2"/>
      <c r="K157" s="1"/>
    </row>
    <row r="158" spans="8:11" ht="12.75">
      <c r="H158" s="1"/>
      <c r="I158" s="1"/>
      <c r="J158" s="2"/>
      <c r="K158" s="1"/>
    </row>
    <row r="159" spans="8:11" ht="12.75">
      <c r="H159" s="1"/>
      <c r="I159" s="1"/>
      <c r="J159" s="2"/>
      <c r="K159" s="1"/>
    </row>
    <row r="160" spans="8:11" ht="12.75">
      <c r="H160" s="1"/>
      <c r="I160" s="1"/>
      <c r="J160" s="2"/>
      <c r="K160" s="1"/>
    </row>
    <row r="161" spans="8:11" ht="12.75">
      <c r="H161" s="1"/>
      <c r="I161" s="1"/>
      <c r="J161" s="2"/>
      <c r="K161" s="1"/>
    </row>
    <row r="162" spans="8:11" ht="12.75">
      <c r="H162" s="1"/>
      <c r="I162" s="1"/>
      <c r="J162" s="2"/>
      <c r="K162" s="1"/>
    </row>
    <row r="163" spans="8:11" ht="12.75">
      <c r="H163" s="1"/>
      <c r="I163" s="1"/>
      <c r="J163" s="2"/>
      <c r="K163" s="1"/>
    </row>
    <row r="164" spans="8:11" ht="12.75">
      <c r="H164" s="1"/>
      <c r="I164" s="1"/>
      <c r="J164" s="2"/>
      <c r="K164" s="1"/>
    </row>
    <row r="165" spans="8:11" ht="12.75">
      <c r="H165" s="1"/>
      <c r="I165" s="1"/>
      <c r="J165" s="2"/>
      <c r="K165" s="1"/>
    </row>
    <row r="166" spans="8:11" ht="12.75">
      <c r="H166" s="1"/>
      <c r="I166" s="1"/>
      <c r="J166" s="2"/>
      <c r="K166" s="1"/>
    </row>
    <row r="167" spans="8:11" ht="12.75">
      <c r="H167" s="1"/>
      <c r="I167" s="1"/>
      <c r="J167" s="2"/>
      <c r="K167" s="1"/>
    </row>
    <row r="168" spans="8:11" ht="12.75">
      <c r="H168" s="1"/>
      <c r="I168" s="1"/>
      <c r="J168" s="2"/>
      <c r="K168" s="1"/>
    </row>
    <row r="169" spans="8:11" ht="12.75">
      <c r="H169" s="1"/>
      <c r="I169" s="1"/>
      <c r="J169" s="2"/>
      <c r="K169" s="1"/>
    </row>
    <row r="170" spans="8:11" ht="12.75">
      <c r="H170" s="1"/>
      <c r="I170" s="1"/>
      <c r="J170" s="2"/>
      <c r="K170" s="1"/>
    </row>
    <row r="171" spans="8:11" ht="12.75">
      <c r="H171" s="1"/>
      <c r="I171" s="1"/>
      <c r="J171" s="2"/>
      <c r="K171" s="1"/>
    </row>
    <row r="172" spans="8:11" ht="12.75">
      <c r="H172" s="1"/>
      <c r="I172" s="1"/>
      <c r="J172" s="2"/>
      <c r="K172" s="1"/>
    </row>
    <row r="173" spans="8:11" ht="12.75">
      <c r="H173" s="1"/>
      <c r="I173" s="1"/>
      <c r="J173" s="2"/>
      <c r="K173" s="1"/>
    </row>
    <row r="174" spans="8:11" ht="12.75">
      <c r="H174" s="1"/>
      <c r="I174" s="1"/>
      <c r="J174" s="2"/>
      <c r="K174" s="1"/>
    </row>
    <row r="175" spans="8:11" ht="12.75">
      <c r="H175" s="1"/>
      <c r="I175" s="1"/>
      <c r="J175" s="2"/>
      <c r="K175" s="1"/>
    </row>
    <row r="176" spans="8:11" ht="12.75">
      <c r="H176" s="1"/>
      <c r="I176" s="1"/>
      <c r="J176" s="2"/>
      <c r="K176" s="1"/>
    </row>
    <row r="177" spans="8:11" ht="12.75">
      <c r="H177" s="1"/>
      <c r="I177" s="1"/>
      <c r="J177" s="2"/>
      <c r="K177" s="1"/>
    </row>
    <row r="178" spans="8:11" ht="12.75">
      <c r="H178" s="1"/>
      <c r="I178" s="1"/>
      <c r="J178" s="2"/>
      <c r="K178" s="1"/>
    </row>
    <row r="179" spans="8:11" ht="12.75">
      <c r="H179" s="1"/>
      <c r="I179" s="1"/>
      <c r="J179" s="2"/>
      <c r="K179" s="1"/>
    </row>
    <row r="180" spans="8:11" ht="12.75">
      <c r="H180" s="1"/>
      <c r="I180" s="1"/>
      <c r="J180" s="2"/>
      <c r="K180" s="1"/>
    </row>
    <row r="181" spans="8:11" ht="12.75">
      <c r="H181" s="1"/>
      <c r="I181" s="1"/>
      <c r="J181" s="2"/>
      <c r="K181" s="1"/>
    </row>
    <row r="182" spans="8:11" ht="12.75">
      <c r="H182" s="1"/>
      <c r="I182" s="1"/>
      <c r="J182" s="2"/>
      <c r="K182" s="1"/>
    </row>
    <row r="183" spans="8:11" ht="12.75">
      <c r="H183" s="1"/>
      <c r="I183" s="1"/>
      <c r="J183" s="2"/>
      <c r="K183" s="1"/>
    </row>
    <row r="184" spans="8:11" ht="12.75">
      <c r="H184" s="1"/>
      <c r="I184" s="1"/>
      <c r="J184" s="2"/>
      <c r="K184" s="1"/>
    </row>
    <row r="185" spans="8:11" ht="12.75">
      <c r="H185" s="1"/>
      <c r="I185" s="1"/>
      <c r="J185" s="2"/>
      <c r="K185" s="1"/>
    </row>
    <row r="186" spans="8:11" ht="12.75">
      <c r="H186" s="1"/>
      <c r="I186" s="1"/>
      <c r="J186" s="2"/>
      <c r="K186" s="1"/>
    </row>
    <row r="187" spans="8:11" ht="12.75">
      <c r="H187" s="1"/>
      <c r="I187" s="1"/>
      <c r="J187" s="2"/>
      <c r="K187" s="1"/>
    </row>
    <row r="188" spans="8:11" ht="12.75">
      <c r="H188" s="1"/>
      <c r="I188" s="1"/>
      <c r="J188" s="2"/>
      <c r="K188" s="1"/>
    </row>
    <row r="189" spans="8:11" ht="12.75">
      <c r="H189" s="1"/>
      <c r="I189" s="1"/>
      <c r="J189" s="2"/>
      <c r="K189" s="1"/>
    </row>
    <row r="190" spans="8:11" ht="12.75">
      <c r="H190" s="1"/>
      <c r="I190" s="1"/>
      <c r="J190" s="2"/>
      <c r="K190" s="1"/>
    </row>
    <row r="191" spans="8:11" ht="12.75">
      <c r="H191" s="1"/>
      <c r="I191" s="1"/>
      <c r="J191" s="2"/>
      <c r="K191" s="1"/>
    </row>
    <row r="192" spans="8:11" ht="12.75">
      <c r="H192" s="1"/>
      <c r="I192" s="1"/>
      <c r="J192" s="2"/>
      <c r="K192" s="1"/>
    </row>
    <row r="193" spans="8:11" ht="12.75">
      <c r="H193" s="1"/>
      <c r="I193" s="1"/>
      <c r="J193" s="2"/>
      <c r="K193" s="1"/>
    </row>
    <row r="194" spans="8:11" ht="12.75">
      <c r="H194" s="1"/>
      <c r="I194" s="1"/>
      <c r="J194" s="2"/>
      <c r="K194" s="1"/>
    </row>
    <row r="195" spans="8:11" ht="12.75">
      <c r="H195" s="1"/>
      <c r="I195" s="1"/>
      <c r="J195" s="2"/>
      <c r="K195" s="1"/>
    </row>
    <row r="196" spans="8:11" ht="12.75">
      <c r="H196" s="1"/>
      <c r="I196" s="1"/>
      <c r="J196" s="2"/>
      <c r="K196" s="1"/>
    </row>
    <row r="197" spans="8:11" ht="12.75">
      <c r="H197" s="1"/>
      <c r="I197" s="1"/>
      <c r="J197" s="2"/>
      <c r="K197" s="1"/>
    </row>
    <row r="198" spans="8:11" ht="12.75">
      <c r="H198" s="1"/>
      <c r="I198" s="1"/>
      <c r="J198" s="2"/>
      <c r="K198" s="1"/>
    </row>
    <row r="199" spans="8:11" ht="12.75">
      <c r="H199" s="1"/>
      <c r="I199" s="1"/>
      <c r="J199" s="2"/>
      <c r="K199" s="1"/>
    </row>
    <row r="200" spans="8:11" ht="12.75">
      <c r="H200" s="1"/>
      <c r="I200" s="1"/>
      <c r="J200" s="2"/>
      <c r="K200" s="1"/>
    </row>
    <row r="201" spans="8:11" ht="12.75">
      <c r="H201" s="1"/>
      <c r="I201" s="1"/>
      <c r="J201" s="2"/>
      <c r="K201" s="1"/>
    </row>
    <row r="202" spans="8:11" ht="12.75">
      <c r="H202" s="1"/>
      <c r="I202" s="1"/>
      <c r="J202" s="2"/>
      <c r="K202" s="1"/>
    </row>
    <row r="203" spans="8:11" ht="12.75">
      <c r="H203" s="1"/>
      <c r="I203" s="1"/>
      <c r="J203" s="2"/>
      <c r="K203" s="1"/>
    </row>
    <row r="204" spans="8:11" ht="12.75">
      <c r="H204" s="1"/>
      <c r="I204" s="1"/>
      <c r="J204" s="2"/>
      <c r="K204" s="1"/>
    </row>
    <row r="205" spans="8:11" ht="12.75">
      <c r="H205" s="1"/>
      <c r="I205" s="1"/>
      <c r="J205" s="2"/>
      <c r="K205" s="1"/>
    </row>
    <row r="206" spans="8:11" ht="12.75">
      <c r="H206" s="1"/>
      <c r="I206" s="1"/>
      <c r="J206" s="2"/>
      <c r="K206" s="1"/>
    </row>
    <row r="207" spans="8:11" ht="12.75">
      <c r="H207" s="1"/>
      <c r="I207" s="1"/>
      <c r="J207" s="2"/>
      <c r="K207" s="1"/>
    </row>
    <row r="208" spans="8:11" ht="12.75">
      <c r="H208" s="1"/>
      <c r="I208" s="1"/>
      <c r="J208" s="2"/>
      <c r="K208" s="1"/>
    </row>
    <row r="209" spans="8:11" ht="12.75">
      <c r="H209" s="1"/>
      <c r="I209" s="1"/>
      <c r="J209" s="2"/>
      <c r="K209" s="1"/>
    </row>
    <row r="210" spans="8:11" ht="12.75">
      <c r="H210" s="1"/>
      <c r="I210" s="1"/>
      <c r="J210" s="2"/>
      <c r="K210" s="1"/>
    </row>
    <row r="211" spans="8:11" ht="12.75">
      <c r="H211" s="1"/>
      <c r="I211" s="1"/>
      <c r="J211" s="2"/>
      <c r="K211" s="1"/>
    </row>
    <row r="212" spans="8:11" ht="12.75">
      <c r="H212" s="1"/>
      <c r="I212" s="1"/>
      <c r="J212" s="2"/>
      <c r="K212" s="1"/>
    </row>
    <row r="213" spans="8:11" ht="12.75">
      <c r="H213" s="1"/>
      <c r="I213" s="1"/>
      <c r="J213" s="2"/>
      <c r="K213" s="1"/>
    </row>
    <row r="214" spans="8:11" ht="12.75">
      <c r="H214" s="1"/>
      <c r="I214" s="1"/>
      <c r="J214" s="2"/>
      <c r="K214" s="1"/>
    </row>
    <row r="215" spans="8:11" ht="12.75">
      <c r="H215" s="1"/>
      <c r="I215" s="1"/>
      <c r="J215" s="2"/>
      <c r="K215" s="1"/>
    </row>
    <row r="216" spans="8:11" ht="12.75">
      <c r="H216" s="1"/>
      <c r="I216" s="1"/>
      <c r="J216" s="2"/>
      <c r="K216" s="1"/>
    </row>
    <row r="217" spans="8:11" ht="12.75">
      <c r="H217" s="1"/>
      <c r="I217" s="1"/>
      <c r="J217" s="2"/>
      <c r="K217" s="1"/>
    </row>
    <row r="218" spans="8:11" ht="12.75">
      <c r="H218" s="1"/>
      <c r="I218" s="1"/>
      <c r="J218" s="2"/>
      <c r="K218" s="1"/>
    </row>
    <row r="219" spans="8:11" ht="12.75">
      <c r="H219" s="1"/>
      <c r="I219" s="1"/>
      <c r="J219" s="2"/>
      <c r="K219" s="1"/>
    </row>
    <row r="220" spans="8:11" ht="12.75">
      <c r="H220" s="1"/>
      <c r="I220" s="1"/>
      <c r="J220" s="2"/>
      <c r="K220" s="1"/>
    </row>
    <row r="221" spans="8:11" ht="12.75">
      <c r="H221" s="1"/>
      <c r="I221" s="1"/>
      <c r="J221" s="2"/>
      <c r="K221" s="1"/>
    </row>
    <row r="222" spans="8:11" ht="12.75">
      <c r="H222" s="1"/>
      <c r="I222" s="1"/>
      <c r="J222" s="2"/>
      <c r="K222" s="1"/>
    </row>
    <row r="223" spans="8:11" ht="12.75">
      <c r="H223" s="1"/>
      <c r="I223" s="1"/>
      <c r="J223" s="2"/>
      <c r="K223" s="1"/>
    </row>
    <row r="224" spans="8:11" ht="12.75">
      <c r="H224" s="1"/>
      <c r="I224" s="1"/>
      <c r="J224" s="2"/>
      <c r="K224" s="1"/>
    </row>
    <row r="225" spans="8:11" ht="12.75">
      <c r="H225" s="1"/>
      <c r="I225" s="1"/>
      <c r="J225" s="2"/>
      <c r="K225" s="1"/>
    </row>
    <row r="226" spans="8:11" ht="12.75">
      <c r="H226" s="1"/>
      <c r="I226" s="1"/>
      <c r="J226" s="2"/>
      <c r="K226" s="1"/>
    </row>
    <row r="227" spans="8:11" ht="12.75">
      <c r="H227" s="1"/>
      <c r="I227" s="1"/>
      <c r="J227" s="2"/>
      <c r="K227" s="1"/>
    </row>
    <row r="228" spans="8:11" ht="12.75">
      <c r="H228" s="1"/>
      <c r="I228" s="1"/>
      <c r="J228" s="2"/>
      <c r="K228" s="1"/>
    </row>
    <row r="229" spans="8:11" ht="12.75">
      <c r="H229" s="1"/>
      <c r="I229" s="1"/>
      <c r="J229" s="2"/>
      <c r="K229" s="1"/>
    </row>
    <row r="230" spans="8:11" ht="12.75">
      <c r="H230" s="1"/>
      <c r="I230" s="1"/>
      <c r="J230" s="2"/>
      <c r="K230" s="1"/>
    </row>
    <row r="231" spans="8:11" ht="12.75">
      <c r="H231" s="1"/>
      <c r="I231" s="1"/>
      <c r="J231" s="2"/>
      <c r="K231" s="1"/>
    </row>
    <row r="232" spans="8:11" ht="12.75">
      <c r="H232" s="1"/>
      <c r="I232" s="1"/>
      <c r="J232" s="2"/>
      <c r="K232" s="1"/>
    </row>
    <row r="233" spans="8:11" ht="12.75">
      <c r="H233" s="1"/>
      <c r="I233" s="1"/>
      <c r="J233" s="2"/>
      <c r="K233" s="1"/>
    </row>
    <row r="234" spans="8:11" ht="12.75">
      <c r="H234" s="1"/>
      <c r="I234" s="1"/>
      <c r="J234" s="2"/>
      <c r="K234" s="1"/>
    </row>
    <row r="235" spans="9:11" ht="12.75">
      <c r="I235" s="1"/>
      <c r="J235" s="2"/>
      <c r="K235" s="1"/>
    </row>
    <row r="236" spans="9:11" ht="12.75">
      <c r="I236" s="1"/>
      <c r="J236" s="2"/>
      <c r="K236" s="1"/>
    </row>
    <row r="237" spans="10:11" ht="12.75">
      <c r="J237" s="2"/>
      <c r="K237" s="1"/>
    </row>
    <row r="238" spans="10:11" ht="12.75">
      <c r="J238" s="2"/>
      <c r="K238" s="1"/>
    </row>
    <row r="239" spans="10:11" ht="12.75">
      <c r="J239" s="2"/>
      <c r="K239" s="1"/>
    </row>
    <row r="240" spans="10:11" ht="12.75">
      <c r="J240" s="2"/>
      <c r="K240" s="1"/>
    </row>
  </sheetData>
  <sheetProtection/>
  <mergeCells count="28">
    <mergeCell ref="G80:I80"/>
    <mergeCell ref="E1:F1"/>
    <mergeCell ref="D42:K42"/>
    <mergeCell ref="D41:J41"/>
    <mergeCell ref="G46:H46"/>
    <mergeCell ref="D77:E77"/>
    <mergeCell ref="G56:H56"/>
    <mergeCell ref="G57:H57"/>
    <mergeCell ref="G52:H52"/>
    <mergeCell ref="G53:H53"/>
    <mergeCell ref="G77:H77"/>
    <mergeCell ref="D75:E75"/>
    <mergeCell ref="G45:I45"/>
    <mergeCell ref="G48:H48"/>
    <mergeCell ref="G72:H72"/>
    <mergeCell ref="G76:H76"/>
    <mergeCell ref="G51:H51"/>
    <mergeCell ref="D61:H61"/>
    <mergeCell ref="G2:I2"/>
    <mergeCell ref="G62:H62"/>
    <mergeCell ref="G81:I81"/>
    <mergeCell ref="D78:I78"/>
    <mergeCell ref="D9:H9"/>
    <mergeCell ref="G47:H47"/>
    <mergeCell ref="G55:H55"/>
    <mergeCell ref="G49:H49"/>
    <mergeCell ref="G50:H50"/>
    <mergeCell ref="G54:H54"/>
  </mergeCells>
  <printOptions/>
  <pageMargins left="0.78" right="0.75" top="0.4" bottom="0.39" header="0.4" footer="0.39"/>
  <pageSetup fitToHeight="2" horizontalDpi="600" verticalDpi="600" orientation="portrait" paperSize="9" scale="4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 C. 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Böbe</cp:lastModifiedBy>
  <cp:lastPrinted>2019-04-05T07:42:01Z</cp:lastPrinted>
  <dcterms:created xsi:type="dcterms:W3CDTF">2011-03-30T12:35:03Z</dcterms:created>
  <dcterms:modified xsi:type="dcterms:W3CDTF">2019-04-05T08:16:45Z</dcterms:modified>
  <cp:category/>
  <cp:version/>
  <cp:contentType/>
  <cp:contentStatus/>
</cp:coreProperties>
</file>